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toresearch-my.sharepoint.com/personal/isabelle_delaere_vito_be/Documents/Documents/1_TEMP/"/>
    </mc:Choice>
  </mc:AlternateContent>
  <xr:revisionPtr revIDLastSave="0" documentId="8_{6ED32C46-33F4-480F-8F71-01E61B127817}" xr6:coauthVersionLast="47" xr6:coauthVersionMax="47" xr10:uidLastSave="{00000000-0000-0000-0000-000000000000}"/>
  <bookViews>
    <workbookView xWindow="-108" yWindow="-108" windowWidth="23256" windowHeight="12456" firstSheet="1" activeTab="1" xr2:uid="{C9C2F621-A10F-4C9E-880A-E09F64F0A4F3}"/>
  </bookViews>
  <sheets>
    <sheet name="Sheet1" sheetId="1" r:id="rId1"/>
    <sheet name="werkblad isabelle" sheetId="2" r:id="rId2"/>
    <sheet name="Sheet2" sheetId="3" r:id="rId3"/>
  </sheets>
  <definedNames>
    <definedName name="_xlnm._FilterDatabase" localSheetId="0" hidden="1">Sheet1!$A$3:$D$21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4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<sst xmlns="http://schemas.openxmlformats.org/spreadsheetml/2006/main" count="99" uniqueCount="71">
  <si>
    <t>Leidraad noodplan waterschaarste</t>
  </si>
  <si>
    <t>Nr</t>
  </si>
  <si>
    <t>Risico</t>
  </si>
  <si>
    <t>Korte beschrijving</t>
  </si>
  <si>
    <t>Risico aanwezg ja of nee?</t>
  </si>
  <si>
    <t>Hoe waarschijnlijk is het dat dit voorkomt?</t>
  </si>
  <si>
    <t>Scoor ernst risico van 1 tot 5</t>
  </si>
  <si>
    <t>Prioritering risico's</t>
  </si>
  <si>
    <t xml:space="preserve">Opbrengstverlies (korte termijn) </t>
  </si>
  <si>
    <t xml:space="preserve">Opbrengstverlies in de waardeketen (korte termijn) </t>
  </si>
  <si>
    <t xml:space="preserve">Schade aan de infrastructuur </t>
  </si>
  <si>
    <t xml:space="preserve">Kost voor stilleggen en opstarten van de productie </t>
  </si>
  <si>
    <t xml:space="preserve">Opbrengstverlies (middellange termijn) </t>
  </si>
  <si>
    <t xml:space="preserve">Opbrengstverlies in de waardeketen (middellange termijn) </t>
  </si>
  <si>
    <t xml:space="preserve">Verlies voorraad omwille van beperkte houdbaarheid </t>
  </si>
  <si>
    <t xml:space="preserve">Contractbreuk en schadeclaims </t>
  </si>
  <si>
    <t xml:space="preserve">Stijging werkingskosten </t>
  </si>
  <si>
    <t xml:space="preserve">Extra kost voor alternatieve waterbron </t>
  </si>
  <si>
    <t xml:space="preserve">Verlies producten op de markt </t>
  </si>
  <si>
    <t xml:space="preserve">Extra inkomsten concurrenten </t>
  </si>
  <si>
    <t>Vlaanderen wordt gepercipieerd als minder interessante regio voor investeringen of groei</t>
  </si>
  <si>
    <t xml:space="preserve">Reputatieschade </t>
  </si>
  <si>
    <t xml:space="preserve">Inflatie </t>
  </si>
  <si>
    <t xml:space="preserve">Veiligheid en welzijn van personeel </t>
  </si>
  <si>
    <t xml:space="preserve">Impact op comfort burgers: stof, geur, … </t>
  </si>
  <si>
    <t xml:space="preserve">Voldoen aan vergunningsvoorwaarden en bijkomende belasting natuur (wegens overschrijden milieunormen, stikstofdepositie) </t>
  </si>
  <si>
    <t>rood/groen</t>
  </si>
  <si>
    <t>cf. pagina 12 idem voor formule</t>
  </si>
  <si>
    <t>zelf inschatten of combi: ernst*probabiliteit = waarde in volgende kolom die dan leidt tot prioriteitslijst</t>
  </si>
  <si>
    <t>eventueel toevoegen als tool op kennispuntwater.be</t>
  </si>
  <si>
    <t>deadline 2 oktober</t>
  </si>
  <si>
    <t>PRIORITERING VAN DE RISICO’S</t>
  </si>
  <si>
    <t>Risico aanwezig?</t>
  </si>
  <si>
    <t>Hoe waarschijnlijk is het dat dit risico voorkomt?</t>
  </si>
  <si>
    <t>Waarschijnlijkheidswaarde</t>
  </si>
  <si>
    <t>Hoe groot is de 
impact van dit risico?</t>
  </si>
  <si>
    <t>Impactwaarde</t>
  </si>
  <si>
    <t>Prioriteiten</t>
  </si>
  <si>
    <t>n.v.t.</t>
  </si>
  <si>
    <t>uitzonderlijk (&lt; 10% kans)</t>
  </si>
  <si>
    <t>verwaarloosbaar</t>
  </si>
  <si>
    <t>ja</t>
  </si>
  <si>
    <t>onwaarschijnlijklijk (10 - 20% kans)</t>
  </si>
  <si>
    <t>minimaal</t>
  </si>
  <si>
    <t>neen</t>
  </si>
  <si>
    <t>mogelijk (20  - 50% kans)</t>
  </si>
  <si>
    <t>matig</t>
  </si>
  <si>
    <t>waarschijnlijk (50 - 75% kans)</t>
  </si>
  <si>
    <t>groot</t>
  </si>
  <si>
    <t>bijna zeker (&gt; 75% kans)</t>
  </si>
  <si>
    <t>extreem</t>
  </si>
  <si>
    <t>Direct, lokaal verlies (productieverlies, verminderde (gewas)kwaliteit, minder tewerkstelling).</t>
  </si>
  <si>
    <t xml:space="preserve">Door minder productie, minder aankoop van goederen en diensten (negatieve impact op leveranciers) en verminderde levering (negatieve invloed op klanten). </t>
  </si>
  <si>
    <t>Bv. corrosie, slijtage, scheuren, ovenbekleding</t>
  </si>
  <si>
    <t>Kost  voor middelen, producten en grondstoffen die specifiek nodig zijn voor het stilleggen en opstarten (bv. reinigingsmiddelen) en opportuniteitskost (opbrengstverlies vermits minder productie tijdens opstart en stilleggen).</t>
  </si>
  <si>
    <t xml:space="preserve">Lagere productiecapaciteit door infrastructuurschade (die niet onmiddellijk kan worden hersteld). Ook bij landbouw: bv. lagere opbrengst bij fruitbomen in jaren volgend op watertekort. </t>
  </si>
  <si>
    <t>Minder productie op middellange termijn minder (bv. bedrijf kan 1 jaar niet produceren nadat 2 weken waterbesparende maatregelen van toepassing waren).</t>
  </si>
  <si>
    <t xml:space="preserve">Houdbaarheid van enkele uren (beton), dagen (agrovoedingsindustrie), weken, maanden of jaren (farmacie, chemie). Bij kortere houdbaarheidstermijnen kan ook voorraadverlies voorkomen. </t>
  </si>
  <si>
    <t>Schadeclaims opgenomen in contracten voor niet-geproduceerde goederen.</t>
  </si>
  <si>
    <t xml:space="preserve">Hogere productiekosten op middellange termijn door hogere verzekeringskosten (verandering risicoprofiel), hogere werkingskosten (hogere rente- en financieringskosten van doorlopende financiële verplichtingen), tijdelijke opslagkosten (huur, onderhoud, logistiek en beveiliging van extra opslagfaciliteiten voor grondstoffen, producten en halffabricaten). </t>
  </si>
  <si>
    <t>bv. kraanwater</t>
  </si>
  <si>
    <t xml:space="preserve">Verlies van welvaart ervaren doordat bepaalde producten of diensten tijdelijk niet beschikbaar zijn. </t>
  </si>
  <si>
    <t xml:space="preserve">Concurrenten kunnen extra inkomsten realiseren door 
hogere prijzen of door een toename naar de vraag voor hun producten. 
</t>
  </si>
  <si>
    <t>Onvoorziene omstandigheden kunnen ervoor zorgen dat bedrijven hun (economische) doelstellingen niet halen, minder groei kunnen realiseren, investeringen minder snel terugverdienen, enzovoort.</t>
  </si>
  <si>
    <t>Niet aan volle capaciteit kunnen leveren, kan leiden negatief imago en negatieve publiciteit.</t>
  </si>
  <si>
    <t>Kostenstijgingen, rentestijgingen, verminderde koopkracht consumenten, verlaagde winst door contractuele verplichtingen.</t>
  </si>
  <si>
    <t>Aangepaste werkregelingen zoals deeltijdwerk en tijdelijke werkloosheid om economische redenen.</t>
  </si>
  <si>
    <t xml:space="preserve">Ademhalingsproblemen, huidirritatie, oogletsels en andere risico’s door stof. </t>
  </si>
  <si>
    <t>Wijziging samenstelling en volume afvalwater, verlaagde kwaliteit oppervlaktewater voor productie proceswater, minder gewasgroei waardoor meer nitraatuitspoeling.</t>
  </si>
  <si>
    <t>legende</t>
  </si>
  <si>
    <t>lage prioriteit                                                                                          topprioriteit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</si>
</sst>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Calibri"/>
      <family val="2"/>
    </font>
    <font>
      <sz val="11"/>
      <color rgb="FF074057"/>
      <name val="Aptos Narrow"/>
      <family val="2"/>
      <scheme val="minor"/>
    </font>
    <font>
      <sz val="12"/>
      <color rgb="FF074057"/>
      <name val="Calibri"/>
      <family val="2"/>
    </font>
    <font>
      <b/>
      <sz val="14"/>
      <color rgb="FF074057"/>
      <name val="Calibri"/>
      <family val="2"/>
    </font>
    <font>
      <sz val="14"/>
      <color rgb="FF074057"/>
      <name val="Calibri"/>
      <family val="2"/>
    </font>
    <font>
      <b/>
      <sz val="16"/>
      <color rgb="FF074057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AFDFDF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74057"/>
      </right>
      <top/>
      <bottom/>
      <diagonal/>
    </border>
    <border>
      <left/>
      <right style="thick">
        <color rgb="FF074057"/>
      </right>
      <top/>
      <bottom/>
      <diagonal/>
    </border>
    <border>
      <left style="thin">
        <color indexed="64"/>
      </left>
      <right style="thick">
        <color rgb="FF074057"/>
      </right>
      <top/>
      <bottom/>
      <diagonal/>
    </border>
    <border>
      <left style="thick">
        <color rgb="FF074057"/>
      </left>
      <right style="thick">
        <color rgb="FF074057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49" fontId="0" fillId="0" borderId="0" xfId="0" applyNumberFormat="1"/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1" fontId="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4F8C"/>
      <color rgb="FFAFDFDF"/>
      <color rgb="FF07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3530-6116-4FA7-91DC-3CC3A121724A}">
  <dimension ref="A1:H27"/>
  <sheetViews>
    <sheetView workbookViewId="0">
      <selection activeCell="E19" sqref="A1:XFD1048576"/>
    </sheetView>
  </sheetViews>
  <sheetFormatPr defaultRowHeight="14.4" x14ac:dyDescent="0.3"/>
  <cols>
    <col min="1" max="1" width="4.5546875" customWidth="1"/>
    <col min="2" max="2" width="60.33203125" style="8" customWidth="1"/>
    <col min="3" max="3" width="38.109375" customWidth="1"/>
    <col min="4" max="4" width="25.109375" customWidth="1"/>
    <col min="5" max="6" width="36.6640625" customWidth="1"/>
    <col min="7" max="7" width="28.5546875" customWidth="1"/>
    <col min="8" max="8" width="25.109375" customWidth="1"/>
  </cols>
  <sheetData>
    <row r="1" spans="1:8" s="3" customFormat="1" ht="21" x14ac:dyDescent="0.4">
      <c r="A1" s="2" t="s">
        <v>0</v>
      </c>
      <c r="B1" s="5"/>
    </row>
    <row r="3" spans="1:8" x14ac:dyDescent="0.3">
      <c r="A3" s="1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1"/>
      <c r="G3" s="1" t="s">
        <v>6</v>
      </c>
      <c r="H3" s="1" t="s">
        <v>7</v>
      </c>
    </row>
    <row r="4" spans="1:8" ht="15.6" x14ac:dyDescent="0.3">
      <c r="A4">
        <v>1</v>
      </c>
      <c r="B4" s="7" t="s">
        <v>8</v>
      </c>
      <c r="D4" s="4"/>
      <c r="E4" s="4"/>
      <c r="F4" s="4"/>
    </row>
    <row r="5" spans="1:8" ht="15.6" x14ac:dyDescent="0.3">
      <c r="A5">
        <v>2</v>
      </c>
      <c r="B5" s="7" t="s">
        <v>9</v>
      </c>
    </row>
    <row r="6" spans="1:8" ht="15.6" x14ac:dyDescent="0.3">
      <c r="A6">
        <v>3</v>
      </c>
      <c r="B6" s="7" t="s">
        <v>10</v>
      </c>
    </row>
    <row r="7" spans="1:8" ht="15.6" x14ac:dyDescent="0.3">
      <c r="A7">
        <v>4</v>
      </c>
      <c r="B7" s="7" t="s">
        <v>11</v>
      </c>
    </row>
    <row r="8" spans="1:8" ht="15.6" x14ac:dyDescent="0.3">
      <c r="A8">
        <v>5</v>
      </c>
      <c r="B8" s="7" t="s">
        <v>12</v>
      </c>
    </row>
    <row r="9" spans="1:8" ht="15.6" x14ac:dyDescent="0.3">
      <c r="A9">
        <v>6</v>
      </c>
      <c r="B9" s="7" t="s">
        <v>13</v>
      </c>
    </row>
    <row r="10" spans="1:8" ht="15.6" x14ac:dyDescent="0.3">
      <c r="A10">
        <v>7</v>
      </c>
      <c r="B10" s="7" t="s">
        <v>14</v>
      </c>
    </row>
    <row r="11" spans="1:8" ht="15.6" x14ac:dyDescent="0.3">
      <c r="A11">
        <v>8</v>
      </c>
      <c r="B11" s="7" t="s">
        <v>15</v>
      </c>
    </row>
    <row r="12" spans="1:8" ht="15.6" x14ac:dyDescent="0.3">
      <c r="A12">
        <v>9</v>
      </c>
      <c r="B12" s="7" t="s">
        <v>16</v>
      </c>
    </row>
    <row r="13" spans="1:8" ht="15.6" x14ac:dyDescent="0.3">
      <c r="A13">
        <v>10</v>
      </c>
      <c r="B13" s="7" t="s">
        <v>17</v>
      </c>
    </row>
    <row r="14" spans="1:8" ht="15.6" x14ac:dyDescent="0.3">
      <c r="A14">
        <v>11</v>
      </c>
      <c r="B14" s="7" t="s">
        <v>18</v>
      </c>
    </row>
    <row r="15" spans="1:8" ht="15.6" x14ac:dyDescent="0.3">
      <c r="A15">
        <v>12</v>
      </c>
      <c r="B15" s="7" t="s">
        <v>19</v>
      </c>
    </row>
    <row r="16" spans="1:8" ht="31.2" x14ac:dyDescent="0.3">
      <c r="A16">
        <v>13</v>
      </c>
      <c r="B16" s="7" t="s">
        <v>20</v>
      </c>
    </row>
    <row r="17" spans="1:7" ht="15.6" x14ac:dyDescent="0.3">
      <c r="A17">
        <v>14</v>
      </c>
      <c r="B17" s="7" t="s">
        <v>21</v>
      </c>
    </row>
    <row r="18" spans="1:7" ht="15.6" x14ac:dyDescent="0.3">
      <c r="A18">
        <v>15</v>
      </c>
      <c r="B18" s="7" t="s">
        <v>22</v>
      </c>
    </row>
    <row r="19" spans="1:7" ht="15.6" x14ac:dyDescent="0.3">
      <c r="A19">
        <v>16</v>
      </c>
      <c r="B19" s="7" t="s">
        <v>23</v>
      </c>
    </row>
    <row r="20" spans="1:7" ht="15.6" x14ac:dyDescent="0.3">
      <c r="A20">
        <v>17</v>
      </c>
      <c r="B20" s="7" t="s">
        <v>24</v>
      </c>
    </row>
    <row r="21" spans="1:7" ht="46.8" x14ac:dyDescent="0.3">
      <c r="A21">
        <v>18</v>
      </c>
      <c r="B21" s="7" t="s">
        <v>25</v>
      </c>
    </row>
    <row r="25" spans="1:7" x14ac:dyDescent="0.3">
      <c r="D25" t="s">
        <v>26</v>
      </c>
      <c r="E25" t="s">
        <v>27</v>
      </c>
      <c r="G25" t="s">
        <v>28</v>
      </c>
    </row>
    <row r="26" spans="1:7" x14ac:dyDescent="0.3">
      <c r="E26" t="s">
        <v>29</v>
      </c>
    </row>
    <row r="27" spans="1:7" x14ac:dyDescent="0.3">
      <c r="E27" t="s">
        <v>30</v>
      </c>
    </row>
  </sheetData>
  <autoFilter ref="A3:D21" xr:uid="{37D33530-6116-4FA7-91DC-3CC3A121724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DD0A-D337-48C3-990C-4F415F8E3677}">
  <dimension ref="A1:L44"/>
  <sheetViews>
    <sheetView tabSelected="1" zoomScale="70" zoomScaleNormal="70" workbookViewId="0">
      <selection activeCell="H2" sqref="H1:H1048576"/>
    </sheetView>
  </sheetViews>
  <sheetFormatPr defaultColWidth="8.88671875" defaultRowHeight="15.6" x14ac:dyDescent="0.3"/>
  <cols>
    <col min="1" max="1" width="8.44140625" style="13" customWidth="1"/>
    <col min="2" max="2" width="48.33203125" style="31" customWidth="1"/>
    <col min="3" max="3" width="38.109375" style="13" customWidth="1"/>
    <col min="4" max="4" width="20.33203125" style="13" customWidth="1"/>
    <col min="5" max="5" width="36.6640625" style="31" customWidth="1"/>
    <col min="6" max="6" width="20.6640625" style="12" hidden="1" customWidth="1"/>
    <col min="7" max="7" width="36.6640625" style="13" customWidth="1"/>
    <col min="8" max="8" width="36.6640625" style="11" hidden="1" customWidth="1"/>
    <col min="9" max="9" width="39.33203125" style="13" customWidth="1"/>
    <col min="10" max="11" width="8.88671875" style="11"/>
    <col min="12" max="12" width="86.77734375" style="11" customWidth="1"/>
    <col min="13" max="16384" width="8.88671875" style="11"/>
  </cols>
  <sheetData>
    <row r="1" spans="1:12" s="15" customFormat="1" ht="21" x14ac:dyDescent="0.3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s="9" customFormat="1" ht="14.4" x14ac:dyDescent="0.3">
      <c r="A2" s="14"/>
      <c r="B2" s="28"/>
      <c r="C2" s="14"/>
      <c r="D2" s="14"/>
      <c r="E2" s="28"/>
      <c r="F2" s="10"/>
      <c r="G2" s="14"/>
      <c r="I2" s="14"/>
    </row>
    <row r="3" spans="1:12" s="26" customFormat="1" ht="36" x14ac:dyDescent="0.3">
      <c r="A3" s="21" t="s">
        <v>1</v>
      </c>
      <c r="B3" s="22" t="s">
        <v>2</v>
      </c>
      <c r="C3" s="23" t="s">
        <v>3</v>
      </c>
      <c r="D3" s="23" t="s">
        <v>32</v>
      </c>
      <c r="E3" s="22" t="s">
        <v>33</v>
      </c>
      <c r="F3" s="24" t="s">
        <v>34</v>
      </c>
      <c r="G3" s="27" t="s">
        <v>35</v>
      </c>
      <c r="H3" s="25" t="s">
        <v>36</v>
      </c>
      <c r="I3" s="23" t="s">
        <v>37</v>
      </c>
      <c r="L3" s="22" t="s">
        <v>69</v>
      </c>
    </row>
    <row r="4" spans="1:12" ht="43.2" x14ac:dyDescent="0.3">
      <c r="A4" s="18">
        <v>1</v>
      </c>
      <c r="B4" s="30" t="s">
        <v>8</v>
      </c>
      <c r="C4" s="37" t="s">
        <v>51</v>
      </c>
      <c r="D4" s="34"/>
      <c r="E4" s="29"/>
      <c r="F4" s="12" t="str">
        <f>IF(E4="uitzonderlijk (&lt; 10% kans)",1,
IF(E4="onwaarschijnlijklijk (10 - 20% kans)",2,
IF(E4="mogelijk (20  - 50% kans)",3,
IF(E4="waarschijnlijk (50 - 75% kans)",4,
IF(E4="bijna zeker (&gt; 75% kans)",5,
"0")))))</f>
        <v>0</v>
      </c>
      <c r="G4" s="32"/>
      <c r="H4" s="16" t="str">
        <f>IF(G4="verwaarloosbaar",1,
IF(G4="minimaal",2,
IF(G4="matig",3,
IF(G4="groot",4,
IF(G4="extreem",5,
"0")))))</f>
        <v>0</v>
      </c>
      <c r="I4" s="20">
        <f>F4*H4</f>
        <v>0</v>
      </c>
      <c r="L4" s="11" t="e" vm="1">
        <v>#VALUE!</v>
      </c>
    </row>
    <row r="5" spans="1:12" ht="57.6" x14ac:dyDescent="0.3">
      <c r="A5" s="18">
        <v>2</v>
      </c>
      <c r="B5" s="30" t="s">
        <v>9</v>
      </c>
      <c r="C5" s="37" t="s">
        <v>52</v>
      </c>
      <c r="D5" s="20"/>
      <c r="E5" s="30"/>
      <c r="F5" s="12" t="str">
        <f t="shared" ref="F5:F21" si="0">IF(E5="uitzonderlijk (&lt; 10% kans)",1,
IF(E5="onwaarschijnlijklijk (10 - 20% kans)",2,
IF(E5="mogelijk (20  - 50% kans)",3,
IF(E5="waarschijnlijk (50 - 75% kans)",4,
IF(E5="bijna zeker (&gt; 75% kans)",5,
"0")))))</f>
        <v>0</v>
      </c>
      <c r="G5" s="17"/>
      <c r="H5" s="16" t="str">
        <f t="shared" ref="H5:H21" si="1">IF(G5="verwaarloosbaar",1,
IF(G5="minimaal",2,
IF(G5="matig",3,
IF(G5="groot",4,
IF(G5="extreem",5,
"0")))))</f>
        <v>0</v>
      </c>
      <c r="I5" s="20">
        <f t="shared" ref="I5:I21" si="2">F5*H5</f>
        <v>0</v>
      </c>
      <c r="L5" s="39" t="s">
        <v>70</v>
      </c>
    </row>
    <row r="6" spans="1:12" ht="28.8" x14ac:dyDescent="0.3">
      <c r="A6" s="18">
        <v>3</v>
      </c>
      <c r="B6" s="30" t="s">
        <v>10</v>
      </c>
      <c r="C6" s="37" t="s">
        <v>53</v>
      </c>
      <c r="D6" s="20"/>
      <c r="E6" s="30"/>
      <c r="F6" s="12" t="str">
        <f t="shared" si="0"/>
        <v>0</v>
      </c>
      <c r="G6" s="17"/>
      <c r="H6" s="16" t="str">
        <f t="shared" si="1"/>
        <v>0</v>
      </c>
      <c r="I6" s="20">
        <f t="shared" si="2"/>
        <v>0</v>
      </c>
    </row>
    <row r="7" spans="1:12" ht="86.4" x14ac:dyDescent="0.3">
      <c r="A7" s="18">
        <v>4</v>
      </c>
      <c r="B7" s="30" t="s">
        <v>11</v>
      </c>
      <c r="C7" s="37" t="s">
        <v>54</v>
      </c>
      <c r="D7" s="20"/>
      <c r="E7" s="30"/>
      <c r="F7" s="12" t="str">
        <f t="shared" si="0"/>
        <v>0</v>
      </c>
      <c r="G7" s="33"/>
      <c r="H7" s="16" t="str">
        <f t="shared" si="1"/>
        <v>0</v>
      </c>
      <c r="I7" s="20">
        <f t="shared" si="2"/>
        <v>0</v>
      </c>
    </row>
    <row r="8" spans="1:12" ht="72" x14ac:dyDescent="0.3">
      <c r="A8" s="18">
        <v>5</v>
      </c>
      <c r="B8" s="30" t="s">
        <v>12</v>
      </c>
      <c r="C8" s="37" t="s">
        <v>55</v>
      </c>
      <c r="D8" s="20"/>
      <c r="E8" s="30"/>
      <c r="F8" s="12" t="str">
        <f t="shared" si="0"/>
        <v>0</v>
      </c>
      <c r="G8" s="33"/>
      <c r="H8" s="16" t="str">
        <f t="shared" si="1"/>
        <v>0</v>
      </c>
      <c r="I8" s="20">
        <f t="shared" si="2"/>
        <v>0</v>
      </c>
    </row>
    <row r="9" spans="1:12" ht="57.6" x14ac:dyDescent="0.3">
      <c r="A9" s="18">
        <v>6</v>
      </c>
      <c r="B9" s="30" t="s">
        <v>13</v>
      </c>
      <c r="C9" s="37" t="s">
        <v>56</v>
      </c>
      <c r="D9" s="20"/>
      <c r="E9" s="30"/>
      <c r="F9" s="12" t="str">
        <f t="shared" si="0"/>
        <v>0</v>
      </c>
      <c r="G9" s="33"/>
      <c r="H9" s="16" t="str">
        <f t="shared" si="1"/>
        <v>0</v>
      </c>
      <c r="I9" s="20">
        <f t="shared" si="2"/>
        <v>0</v>
      </c>
    </row>
    <row r="10" spans="1:12" ht="72" x14ac:dyDescent="0.3">
      <c r="A10" s="18">
        <v>7</v>
      </c>
      <c r="B10" s="30" t="s">
        <v>14</v>
      </c>
      <c r="C10" s="37" t="s">
        <v>57</v>
      </c>
      <c r="D10" s="20"/>
      <c r="E10" s="30"/>
      <c r="F10" s="12" t="str">
        <f t="shared" si="0"/>
        <v>0</v>
      </c>
      <c r="G10" s="33"/>
      <c r="H10" s="16" t="str">
        <f t="shared" si="1"/>
        <v>0</v>
      </c>
      <c r="I10" s="20">
        <f t="shared" si="2"/>
        <v>0</v>
      </c>
    </row>
    <row r="11" spans="1:12" ht="28.8" x14ac:dyDescent="0.3">
      <c r="A11" s="18">
        <v>8</v>
      </c>
      <c r="B11" s="30" t="s">
        <v>15</v>
      </c>
      <c r="C11" s="37" t="s">
        <v>58</v>
      </c>
      <c r="D11" s="20"/>
      <c r="E11" s="30"/>
      <c r="F11" s="12" t="str">
        <f t="shared" si="0"/>
        <v>0</v>
      </c>
      <c r="G11" s="33"/>
      <c r="H11" s="16" t="str">
        <f t="shared" si="1"/>
        <v>0</v>
      </c>
      <c r="I11" s="20">
        <f t="shared" si="2"/>
        <v>0</v>
      </c>
    </row>
    <row r="12" spans="1:12" ht="129.6" x14ac:dyDescent="0.3">
      <c r="A12" s="18">
        <v>9</v>
      </c>
      <c r="B12" s="30" t="s">
        <v>16</v>
      </c>
      <c r="C12" s="37" t="s">
        <v>59</v>
      </c>
      <c r="D12" s="20"/>
      <c r="E12" s="30"/>
      <c r="F12" s="12" t="str">
        <f t="shared" si="0"/>
        <v>0</v>
      </c>
      <c r="G12" s="17"/>
      <c r="H12" s="16" t="str">
        <f t="shared" si="1"/>
        <v>0</v>
      </c>
      <c r="I12" s="20">
        <f t="shared" si="2"/>
        <v>0</v>
      </c>
    </row>
    <row r="13" spans="1:12" x14ac:dyDescent="0.3">
      <c r="A13" s="18">
        <v>10</v>
      </c>
      <c r="B13" s="30" t="s">
        <v>17</v>
      </c>
      <c r="C13" s="38" t="s">
        <v>60</v>
      </c>
      <c r="D13" s="20"/>
      <c r="E13" s="30"/>
      <c r="F13" s="12" t="str">
        <f t="shared" si="0"/>
        <v>0</v>
      </c>
      <c r="G13" s="17"/>
      <c r="H13" s="16" t="str">
        <f t="shared" si="1"/>
        <v>0</v>
      </c>
      <c r="I13" s="20">
        <f t="shared" si="2"/>
        <v>0</v>
      </c>
    </row>
    <row r="14" spans="1:12" ht="43.2" x14ac:dyDescent="0.3">
      <c r="A14" s="18">
        <v>11</v>
      </c>
      <c r="B14" s="30" t="s">
        <v>18</v>
      </c>
      <c r="C14" s="37" t="s">
        <v>61</v>
      </c>
      <c r="D14" s="20"/>
      <c r="E14" s="30"/>
      <c r="F14" s="12" t="str">
        <f t="shared" si="0"/>
        <v>0</v>
      </c>
      <c r="G14" s="17"/>
      <c r="H14" s="16" t="str">
        <f t="shared" si="1"/>
        <v>0</v>
      </c>
      <c r="I14" s="20">
        <f t="shared" si="2"/>
        <v>0</v>
      </c>
    </row>
    <row r="15" spans="1:12" ht="72" x14ac:dyDescent="0.3">
      <c r="A15" s="18">
        <v>12</v>
      </c>
      <c r="B15" s="30" t="s">
        <v>19</v>
      </c>
      <c r="C15" s="10" t="s">
        <v>62</v>
      </c>
      <c r="D15" s="20"/>
      <c r="E15" s="30"/>
      <c r="F15" s="12" t="str">
        <f t="shared" si="0"/>
        <v>0</v>
      </c>
      <c r="G15" s="17"/>
      <c r="H15" s="16" t="str">
        <f t="shared" si="1"/>
        <v>0</v>
      </c>
      <c r="I15" s="20">
        <f t="shared" si="2"/>
        <v>0</v>
      </c>
    </row>
    <row r="16" spans="1:12" ht="72" x14ac:dyDescent="0.3">
      <c r="A16" s="18">
        <v>13</v>
      </c>
      <c r="B16" s="30" t="s">
        <v>20</v>
      </c>
      <c r="C16" s="10" t="s">
        <v>63</v>
      </c>
      <c r="D16" s="20"/>
      <c r="E16" s="30"/>
      <c r="F16" s="12" t="str">
        <f t="shared" si="0"/>
        <v>0</v>
      </c>
      <c r="G16" s="17"/>
      <c r="H16" s="16" t="str">
        <f t="shared" si="1"/>
        <v>0</v>
      </c>
      <c r="I16" s="20">
        <f t="shared" si="2"/>
        <v>0</v>
      </c>
    </row>
    <row r="17" spans="1:9" ht="28.8" x14ac:dyDescent="0.3">
      <c r="A17" s="18">
        <v>14</v>
      </c>
      <c r="B17" s="30" t="s">
        <v>21</v>
      </c>
      <c r="C17" s="10" t="s">
        <v>64</v>
      </c>
      <c r="D17" s="20"/>
      <c r="E17" s="30"/>
      <c r="F17" s="12" t="str">
        <f t="shared" si="0"/>
        <v>0</v>
      </c>
      <c r="G17" s="17"/>
      <c r="H17" s="16" t="str">
        <f t="shared" si="1"/>
        <v>0</v>
      </c>
      <c r="I17" s="20">
        <f t="shared" si="2"/>
        <v>0</v>
      </c>
    </row>
    <row r="18" spans="1:9" ht="57.6" x14ac:dyDescent="0.3">
      <c r="A18" s="18">
        <v>15</v>
      </c>
      <c r="B18" s="30" t="s">
        <v>22</v>
      </c>
      <c r="C18" s="10" t="s">
        <v>65</v>
      </c>
      <c r="D18" s="20"/>
      <c r="E18" s="30"/>
      <c r="F18" s="12" t="str">
        <f t="shared" si="0"/>
        <v>0</v>
      </c>
      <c r="G18" s="17"/>
      <c r="H18" s="16" t="str">
        <f t="shared" si="1"/>
        <v>0</v>
      </c>
      <c r="I18" s="20">
        <f t="shared" si="2"/>
        <v>0</v>
      </c>
    </row>
    <row r="19" spans="1:9" ht="43.2" x14ac:dyDescent="0.3">
      <c r="A19" s="18">
        <v>16</v>
      </c>
      <c r="B19" s="30" t="s">
        <v>23</v>
      </c>
      <c r="C19" s="10" t="s">
        <v>66</v>
      </c>
      <c r="D19" s="20"/>
      <c r="E19" s="30"/>
      <c r="F19" s="12" t="str">
        <f t="shared" si="0"/>
        <v>0</v>
      </c>
      <c r="G19" s="17"/>
      <c r="H19" s="16" t="str">
        <f t="shared" si="1"/>
        <v>0</v>
      </c>
      <c r="I19" s="20">
        <f t="shared" si="2"/>
        <v>0</v>
      </c>
    </row>
    <row r="20" spans="1:9" ht="28.8" x14ac:dyDescent="0.3">
      <c r="A20" s="18">
        <v>17</v>
      </c>
      <c r="B20" s="30" t="s">
        <v>24</v>
      </c>
      <c r="C20" s="10" t="s">
        <v>67</v>
      </c>
      <c r="D20" s="20"/>
      <c r="E20" s="30"/>
      <c r="F20" s="12" t="str">
        <f t="shared" si="0"/>
        <v>0</v>
      </c>
      <c r="G20" s="17"/>
      <c r="H20" s="16" t="str">
        <f t="shared" si="1"/>
        <v>0</v>
      </c>
      <c r="I20" s="20">
        <f t="shared" si="2"/>
        <v>0</v>
      </c>
    </row>
    <row r="21" spans="1:9" ht="57.6" x14ac:dyDescent="0.3">
      <c r="A21" s="18">
        <v>18</v>
      </c>
      <c r="B21" s="30" t="s">
        <v>25</v>
      </c>
      <c r="C21" s="10" t="s">
        <v>68</v>
      </c>
      <c r="D21" s="20"/>
      <c r="E21" s="30"/>
      <c r="F21" s="12" t="str">
        <f t="shared" si="0"/>
        <v>0</v>
      </c>
      <c r="G21" s="17"/>
      <c r="H21" s="16" t="str">
        <f t="shared" si="1"/>
        <v>0</v>
      </c>
      <c r="I21" s="20">
        <f t="shared" si="2"/>
        <v>0</v>
      </c>
    </row>
    <row r="22" spans="1:9" x14ac:dyDescent="0.3">
      <c r="A22" s="19"/>
      <c r="B22" s="30"/>
      <c r="C22" s="20"/>
      <c r="D22" s="20"/>
      <c r="E22" s="30"/>
      <c r="G22" s="17"/>
      <c r="I22" s="20"/>
    </row>
    <row r="40" spans="3:4" x14ac:dyDescent="0.3">
      <c r="C40" s="36"/>
      <c r="D40" s="35"/>
    </row>
    <row r="41" spans="3:4" x14ac:dyDescent="0.3">
      <c r="C41" s="36"/>
      <c r="D41" s="36"/>
    </row>
    <row r="42" spans="3:4" x14ac:dyDescent="0.3">
      <c r="C42" s="36"/>
      <c r="D42" s="36"/>
    </row>
    <row r="43" spans="3:4" x14ac:dyDescent="0.3">
      <c r="C43" s="36"/>
      <c r="D43" s="36"/>
    </row>
    <row r="44" spans="3:4" x14ac:dyDescent="0.3">
      <c r="C44" s="36"/>
      <c r="D44" s="36"/>
    </row>
  </sheetData>
  <mergeCells count="1">
    <mergeCell ref="A1:K1"/>
  </mergeCells>
  <conditionalFormatting sqref="I4:I21">
    <cfRule type="colorScale" priority="4">
      <colorScale>
        <cfvo type="min"/>
        <cfvo type="percentile" val="50"/>
        <cfvo type="max"/>
        <color rgb="FFAFDFDF"/>
        <color rgb="FFFFEB84"/>
        <color rgb="FFCA4F8C"/>
      </colorScale>
    </cfRule>
    <cfRule type="colorScale" priority="5">
      <colorScale>
        <cfvo type="min"/>
        <cfvo type="percentile" val="50"/>
        <cfvo type="max"/>
        <color rgb="FF92D050"/>
        <color rgb="FFFFEB84"/>
        <color rgb="FFFF0000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B05EAB6-8C8C-410D-9DCE-9938DFFA8105}">
          <x14:formula1>
            <xm:f>Sheet2!$D$2:$D$3</xm:f>
          </x14:formula1>
          <xm:sqref>D4:D21</xm:sqref>
        </x14:dataValidation>
        <x14:dataValidation type="list" allowBlank="1" showInputMessage="1" showErrorMessage="1" xr:uid="{F5B37061-D75A-4314-8FD3-152166E8CD30}">
          <x14:formula1>
            <xm:f>Sheet2!$A$15:$A$20</xm:f>
          </x14:formula1>
          <xm:sqref>E4:E21</xm:sqref>
        </x14:dataValidation>
        <x14:dataValidation type="list" allowBlank="1" showInputMessage="1" showErrorMessage="1" xr:uid="{8C477D13-840E-42D0-9FA1-9E4650EF5461}">
          <x14:formula1>
            <xm:f>Sheet2!$B$1:$B$6</xm:f>
          </x14:formula1>
          <xm:sqref>G4:G21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C9DC-230F-4E6E-9014-37916FFE9FE6}">
  <dimension ref="A1:D20"/>
  <sheetViews>
    <sheetView workbookViewId="0">
      <selection activeCell="F9" sqref="F9"/>
    </sheetView>
  </sheetViews>
  <sheetFormatPr defaultRowHeight="14.4" x14ac:dyDescent="0.3"/>
  <cols>
    <col min="1" max="1" width="56.6640625" customWidth="1"/>
    <col min="2" max="2" width="36.5546875" customWidth="1"/>
  </cols>
  <sheetData>
    <row r="1" spans="1:4" x14ac:dyDescent="0.3">
      <c r="A1" t="s">
        <v>38</v>
      </c>
      <c r="B1" t="s">
        <v>38</v>
      </c>
    </row>
    <row r="2" spans="1:4" x14ac:dyDescent="0.3">
      <c r="A2" t="s">
        <v>39</v>
      </c>
      <c r="B2" t="s">
        <v>40</v>
      </c>
      <c r="D2" t="s">
        <v>41</v>
      </c>
    </row>
    <row r="3" spans="1:4" x14ac:dyDescent="0.3">
      <c r="A3" t="s">
        <v>42</v>
      </c>
      <c r="B3" t="s">
        <v>43</v>
      </c>
      <c r="D3" t="s">
        <v>44</v>
      </c>
    </row>
    <row r="4" spans="1:4" x14ac:dyDescent="0.3">
      <c r="A4" t="s">
        <v>45</v>
      </c>
      <c r="B4" t="s">
        <v>46</v>
      </c>
    </row>
    <row r="5" spans="1:4" x14ac:dyDescent="0.3">
      <c r="A5" t="s">
        <v>47</v>
      </c>
      <c r="B5" t="s">
        <v>48</v>
      </c>
    </row>
    <row r="6" spans="1:4" x14ac:dyDescent="0.3">
      <c r="A6" t="s">
        <v>49</v>
      </c>
      <c r="B6" t="s">
        <v>50</v>
      </c>
    </row>
    <row r="15" spans="1:4" x14ac:dyDescent="0.3">
      <c r="A15" t="s">
        <v>38</v>
      </c>
    </row>
    <row r="16" spans="1:4" x14ac:dyDescent="0.3">
      <c r="A16" t="s">
        <v>39</v>
      </c>
    </row>
    <row r="17" spans="1:1" x14ac:dyDescent="0.3">
      <c r="A17" t="s">
        <v>42</v>
      </c>
    </row>
    <row r="18" spans="1:1" x14ac:dyDescent="0.3">
      <c r="A18" t="s">
        <v>45</v>
      </c>
    </row>
    <row r="19" spans="1:1" x14ac:dyDescent="0.3">
      <c r="A19" t="s">
        <v>47</v>
      </c>
    </row>
    <row r="20" spans="1:1" x14ac:dyDescent="0.3">
      <c r="A20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c88da1-8d4c-4190-ac7f-b67e012e714f" xsi:nil="true"/>
    <lcf76f155ced4ddcb4097134ff3c332f xmlns="7cfe4265-fd8a-442f-a8a0-f45ea8ab10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8D556207D5A41B083CF2E0F733289" ma:contentTypeVersion="14" ma:contentTypeDescription="Create a new document." ma:contentTypeScope="" ma:versionID="b141cc7b9db8017b4335618d47accc37">
  <xsd:schema xmlns:xsd="http://www.w3.org/2001/XMLSchema" xmlns:xs="http://www.w3.org/2001/XMLSchema" xmlns:p="http://schemas.microsoft.com/office/2006/metadata/properties" xmlns:ns2="7cfe4265-fd8a-442f-a8a0-f45ea8ab101f" xmlns:ns3="f1c88da1-8d4c-4190-ac7f-b67e012e714f" targetNamespace="http://schemas.microsoft.com/office/2006/metadata/properties" ma:root="true" ma:fieldsID="bb91de93b8c755e82243268aeb646196" ns2:_="" ns3:_="">
    <xsd:import namespace="7cfe4265-fd8a-442f-a8a0-f45ea8ab101f"/>
    <xsd:import namespace="f1c88da1-8d4c-4190-ac7f-b67e012e7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e4265-fd8a-442f-a8a0-f45ea8ab1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20e29d-4d9b-411e-9260-307e9281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88da1-8d4c-4190-ac7f-b67e012e71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8f4c928-f34e-407d-9ed2-ca611e83c6ce}" ma:internalName="TaxCatchAll" ma:showField="CatchAllData" ma:web="f1c88da1-8d4c-4190-ac7f-b67e012e7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07E27-19CC-4587-9C2A-6D3025B70C1C}">
  <ds:schemaRefs>
    <ds:schemaRef ds:uri="http://schemas.microsoft.com/office/2006/metadata/properties"/>
    <ds:schemaRef ds:uri="http://schemas.microsoft.com/office/infopath/2007/PartnerControls"/>
    <ds:schemaRef ds:uri="f1c88da1-8d4c-4190-ac7f-b67e012e714f"/>
    <ds:schemaRef ds:uri="7cfe4265-fd8a-442f-a8a0-f45ea8ab101f"/>
  </ds:schemaRefs>
</ds:datastoreItem>
</file>

<file path=customXml/itemProps2.xml><?xml version="1.0" encoding="utf-8"?>
<ds:datastoreItem xmlns:ds="http://schemas.openxmlformats.org/officeDocument/2006/customXml" ds:itemID="{56B4BFA6-237D-441E-A3D1-07763466D2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FA471-A477-4F18-AA01-722EA758B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e4265-fd8a-442f-a8a0-f45ea8ab101f"/>
    <ds:schemaRef ds:uri="f1c88da1-8d4c-4190-ac7f-b67e012e7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werkblad isabelle</vt:lpstr>
      <vt:lpstr>Sheet2</vt:lpstr>
    </vt:vector>
  </TitlesOfParts>
  <Manager/>
  <Company>VITO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Boeckaert</dc:creator>
  <cp:keywords/>
  <dc:description/>
  <cp:lastModifiedBy>Isabelle Delaere</cp:lastModifiedBy>
  <cp:revision/>
  <dcterms:created xsi:type="dcterms:W3CDTF">2025-08-04T14:18:26Z</dcterms:created>
  <dcterms:modified xsi:type="dcterms:W3CDTF">2025-10-10T07:02:13Z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0x010100E028D556207D5A41B083CF2E0F733289</vt:lpwstr>
  </property>
  <property fmtid="{D5CDD505-2E9C-101B-9397-08002B2CF9AE}" pid="3" name="MediaServiceImageTags">
    <vt:lpwstr/>
  </property>
</Properties>
</file>